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875" windowHeight="10245" activeTab="0"/>
  </bookViews>
  <sheets>
    <sheet name="Sheet1" sheetId="1" r:id="rId1"/>
  </sheets>
  <definedNames/>
  <calcPr fullCalcOnLoad="1"/>
</workbook>
</file>

<file path=xl/sharedStrings.xml><?xml version="1.0" encoding="utf-8"?>
<sst xmlns="http://schemas.openxmlformats.org/spreadsheetml/2006/main" count="278" uniqueCount="181">
  <si>
    <t>报考号</t>
  </si>
  <si>
    <t>准考证号</t>
  </si>
  <si>
    <t>姓名</t>
  </si>
  <si>
    <t>报考单位</t>
  </si>
  <si>
    <t>岗位代码</t>
  </si>
  <si>
    <t>报考职位</t>
  </si>
  <si>
    <t>笔试成绩</t>
  </si>
  <si>
    <t>面试成绩</t>
  </si>
  <si>
    <t>总分</t>
  </si>
  <si>
    <t>韩瑶</t>
  </si>
  <si>
    <t>市第二高中</t>
  </si>
  <si>
    <t>eg44</t>
  </si>
  <si>
    <t>英语教师</t>
  </si>
  <si>
    <t>孙承琳</t>
  </si>
  <si>
    <t>市高级中学</t>
  </si>
  <si>
    <t>gz05</t>
  </si>
  <si>
    <t>陈璐璐</t>
  </si>
  <si>
    <t>市实验中学</t>
  </si>
  <si>
    <t>sy13</t>
  </si>
  <si>
    <t>高中英语教师</t>
  </si>
  <si>
    <t>吴仁娜</t>
  </si>
  <si>
    <t>市蒙古中学</t>
  </si>
  <si>
    <t>mz42</t>
  </si>
  <si>
    <t>刘颖</t>
  </si>
  <si>
    <t>sy20</t>
  </si>
  <si>
    <t>初中英语教师</t>
  </si>
  <si>
    <t>张倩</t>
  </si>
  <si>
    <t>市第十六中学</t>
  </si>
  <si>
    <t>sl49</t>
  </si>
  <si>
    <t>郭金多</t>
  </si>
  <si>
    <t>市第二职专</t>
  </si>
  <si>
    <t>ez36</t>
  </si>
  <si>
    <t>郇宁</t>
  </si>
  <si>
    <t>市教师进修学院</t>
  </si>
  <si>
    <t>xy01</t>
  </si>
  <si>
    <t>研训教师</t>
  </si>
  <si>
    <t>郭燕波</t>
  </si>
  <si>
    <t>xy03</t>
  </si>
  <si>
    <t>王晶晶</t>
  </si>
  <si>
    <t>mz402</t>
  </si>
  <si>
    <t>小学生活辅导教师</t>
  </si>
  <si>
    <t>徐迅</t>
  </si>
  <si>
    <t>杨昊</t>
  </si>
  <si>
    <t>市工读学校</t>
  </si>
  <si>
    <t>gd552</t>
  </si>
  <si>
    <t>生活辅导教师</t>
  </si>
  <si>
    <t>庄琳</t>
  </si>
  <si>
    <t>市第一职专</t>
  </si>
  <si>
    <t>yz27</t>
  </si>
  <si>
    <t>音乐课教师</t>
  </si>
  <si>
    <t>张佳美</t>
  </si>
  <si>
    <t>冀柏锟</t>
  </si>
  <si>
    <t>sl48</t>
  </si>
  <si>
    <t>体育教师</t>
  </si>
  <si>
    <t>徐艺霖</t>
  </si>
  <si>
    <t>市盲聋职业学校</t>
  </si>
  <si>
    <t>mx52</t>
  </si>
  <si>
    <t>yz24</t>
  </si>
  <si>
    <t>耿媛</t>
  </si>
  <si>
    <t>市实验小学</t>
  </si>
  <si>
    <t>sx50</t>
  </si>
  <si>
    <t>周倜</t>
  </si>
  <si>
    <t>李鹏志</t>
  </si>
  <si>
    <t>市教育幼儿园</t>
  </si>
  <si>
    <t>jy57</t>
  </si>
  <si>
    <t>白云峰</t>
  </si>
  <si>
    <t>gd54</t>
  </si>
  <si>
    <t>美术教师</t>
  </si>
  <si>
    <t>王美琦</t>
  </si>
  <si>
    <t>gz08</t>
  </si>
  <si>
    <t>历史教师</t>
  </si>
  <si>
    <t>杨丽薇</t>
  </si>
  <si>
    <t>sy17</t>
  </si>
  <si>
    <t>高中历史教师</t>
  </si>
  <si>
    <t>潘颖</t>
  </si>
  <si>
    <t>gz07</t>
  </si>
  <si>
    <t>地理教师</t>
  </si>
  <si>
    <t>佟敏</t>
  </si>
  <si>
    <t>市海州高中</t>
  </si>
  <si>
    <t>hg23</t>
  </si>
  <si>
    <t>政治教师</t>
  </si>
  <si>
    <t>赵宇</t>
  </si>
  <si>
    <t>sy18</t>
  </si>
  <si>
    <t>高中政治教师</t>
  </si>
  <si>
    <t>王思佳</t>
  </si>
  <si>
    <t>yz28</t>
  </si>
  <si>
    <t>新闻课教师</t>
  </si>
  <si>
    <t>孟思宇</t>
  </si>
  <si>
    <t>eg46</t>
  </si>
  <si>
    <t>语文教师</t>
  </si>
  <si>
    <t>李木子</t>
  </si>
  <si>
    <t>mz41</t>
  </si>
  <si>
    <t>高中语文教师</t>
  </si>
  <si>
    <t>刘玲玲</t>
  </si>
  <si>
    <t>sy122</t>
  </si>
  <si>
    <t>孟庆达</t>
  </si>
  <si>
    <t>李媛媛</t>
  </si>
  <si>
    <t>yz26</t>
  </si>
  <si>
    <t>徐艳杭</t>
  </si>
  <si>
    <t>mz392</t>
  </si>
  <si>
    <t>小学班主任</t>
  </si>
  <si>
    <t>鲍淼</t>
  </si>
  <si>
    <t>李思佳</t>
  </si>
  <si>
    <t>mx512</t>
  </si>
  <si>
    <t>班主任</t>
  </si>
  <si>
    <t>杨雪美</t>
  </si>
  <si>
    <t>丁丽红</t>
  </si>
  <si>
    <t>jy563</t>
  </si>
  <si>
    <t>幼儿教师</t>
  </si>
  <si>
    <t>郑雪</t>
  </si>
  <si>
    <t>杜梓嫣</t>
  </si>
  <si>
    <t>王野</t>
  </si>
  <si>
    <t>市蒙古族幼儿园</t>
  </si>
  <si>
    <t>my58</t>
  </si>
  <si>
    <t>张艺朦</t>
  </si>
  <si>
    <t>市卫生学校</t>
  </si>
  <si>
    <t>wx37</t>
  </si>
  <si>
    <t>护理课教师</t>
  </si>
  <si>
    <t>常柳</t>
  </si>
  <si>
    <t>wx38</t>
  </si>
  <si>
    <t>临床课教师</t>
  </si>
  <si>
    <t>吕浩玉</t>
  </si>
  <si>
    <t>yz29</t>
  </si>
  <si>
    <t>机械课教师</t>
  </si>
  <si>
    <t>倪贺龙</t>
  </si>
  <si>
    <t>ez35</t>
  </si>
  <si>
    <t>阚雪</t>
  </si>
  <si>
    <t>yz30</t>
  </si>
  <si>
    <t>汽车课教师</t>
  </si>
  <si>
    <t>韩践实</t>
  </si>
  <si>
    <t>ez34</t>
  </si>
  <si>
    <t>李立佳</t>
  </si>
  <si>
    <t>yz31</t>
  </si>
  <si>
    <t>计算机教师</t>
  </si>
  <si>
    <t>张帅</t>
  </si>
  <si>
    <t>mx53</t>
  </si>
  <si>
    <t>杨敬柳</t>
  </si>
  <si>
    <t>sy11</t>
  </si>
  <si>
    <t>高中数学教师</t>
  </si>
  <si>
    <t>杨为</t>
  </si>
  <si>
    <t>sy192</t>
  </si>
  <si>
    <t>初中数学教师</t>
  </si>
  <si>
    <t>张文</t>
  </si>
  <si>
    <t>段然</t>
  </si>
  <si>
    <t>eg47</t>
  </si>
  <si>
    <t>生物教师</t>
  </si>
  <si>
    <t>孟凡娇</t>
  </si>
  <si>
    <t>gz092</t>
  </si>
  <si>
    <t>周洪伟</t>
  </si>
  <si>
    <t>段晓娟</t>
  </si>
  <si>
    <t>hg22</t>
  </si>
  <si>
    <t>孙敏</t>
  </si>
  <si>
    <t>sy162</t>
  </si>
  <si>
    <t>高中生物教师</t>
  </si>
  <si>
    <t>韦爽</t>
  </si>
  <si>
    <t>罗敏</t>
  </si>
  <si>
    <t>xy02</t>
  </si>
  <si>
    <t>物理教师</t>
  </si>
  <si>
    <t>李娜</t>
  </si>
  <si>
    <t>gz10</t>
  </si>
  <si>
    <t>张海红</t>
  </si>
  <si>
    <t>hg21</t>
  </si>
  <si>
    <t>张海江</t>
  </si>
  <si>
    <t>sy142</t>
  </si>
  <si>
    <t>高中物理教师</t>
  </si>
  <si>
    <t>赵明颖</t>
  </si>
  <si>
    <t>姚立春</t>
  </si>
  <si>
    <t>yz25</t>
  </si>
  <si>
    <t>李美娟</t>
  </si>
  <si>
    <t>gz06</t>
  </si>
  <si>
    <t>化学教师</t>
  </si>
  <si>
    <t>赵紫微</t>
  </si>
  <si>
    <t>mz43</t>
  </si>
  <si>
    <t>高中化学教师</t>
  </si>
  <si>
    <t>庞慧慧</t>
  </si>
  <si>
    <t>sy152</t>
  </si>
  <si>
    <t>贺淼</t>
  </si>
  <si>
    <t>隋萍</t>
  </si>
  <si>
    <t>yz33</t>
  </si>
  <si>
    <t>化学课教师</t>
  </si>
  <si>
    <t>2015年阜新市教育局直属学校公开招聘教师考试拟入围体检与考核人员成绩单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</si>
</sst>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
    <font>
      <sz val="12"/>
      <name val="宋体"/>
      <family val="0"/>
    </font>
    <font>
      <sz val="9"/>
      <name val="宋体"/>
      <family val="0"/>
    </font>
    <font>
      <b/>
      <sz val="12"/>
      <name val="宋体"/>
      <family val="0"/>
    </font>
    <font>
      <b/>
      <sz val="14"/>
      <name val="宋体"/>
      <family val="0"/>
    </font>
    <font>
      <sz val="11"/>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
    <xf numFmtId="0" fontId="0" fillId="0" borderId="0" xfId="0" applyAlignment="1">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xf numFmtId="176" fontId="0" fillId="0" borderId="0" xfId="0" applyNumberFormat="1" applyAlignment="1">
      <alignment vertical="center"/>
    </xf>
    <xf numFmtId="177" fontId="4" fillId="0" borderId="1" xfId="0" applyNumberFormat="1" applyFont="1" applyBorder="1" applyAlignment="1">
      <alignment horizontal="center" vertical="center"/>
    </xf>
    <xf numFmtId="177" fontId="0" fillId="0" borderId="0" xfId="0" applyNumberFormat="1" applyAlignment="1">
      <alignment vertical="center"/>
    </xf>
    <xf numFmtId="10" fontId="2"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0" fillId="0" borderId="0" xfId="0" applyFill="1" applyAlignment="1">
      <alignment vertical="center"/>
    </xf>
    <xf numFmtId="176" fontId="2" fillId="0" borderId="1" xfId="0" applyNumberFormat="1" applyFont="1" applyFill="1" applyBorder="1" applyAlignment="1">
      <alignment horizontal="center" vertical="center" wrapText="1"/>
    </xf>
    <xf numFmtId="176" fontId="0" fillId="0" borderId="0" xfId="0" applyNumberFormat="1" applyFill="1" applyAlignment="1">
      <alignment vertical="center"/>
    </xf>
    <xf numFmtId="0" fontId="3" fillId="0" borderId="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9"/>
  <sheetViews>
    <sheetView tabSelected="1" workbookViewId="0" topLeftCell="A43">
      <selection activeCell="A1" sqref="A1:K1"/>
    </sheetView>
  </sheetViews>
  <sheetFormatPr defaultColWidth="9.00390625" defaultRowHeight="14.25"/>
  <cols>
    <col min="1" max="1" width="6.75390625" style="0" customWidth="1"/>
    <col min="2" max="2" width="7.125" style="0" customWidth="1"/>
    <col min="3" max="3" width="7.875" style="0" customWidth="1"/>
    <col min="4" max="4" width="14.75390625" style="0" customWidth="1"/>
    <col min="5" max="5" width="6.375" style="0" customWidth="1"/>
    <col min="6" max="6" width="16.625" style="0" customWidth="1"/>
    <col min="7" max="7" width="7.00390625" style="0" customWidth="1"/>
    <col min="8" max="8" width="7.625" style="6" customWidth="1"/>
    <col min="9" max="9" width="6.625" style="12" customWidth="1"/>
    <col min="10" max="10" width="7.625" style="4" customWidth="1"/>
    <col min="11" max="11" width="7.625" style="0" customWidth="1"/>
  </cols>
  <sheetData>
    <row r="1" spans="1:11" ht="18.75">
      <c r="A1" s="13" t="s">
        <v>180</v>
      </c>
      <c r="B1" s="13"/>
      <c r="C1" s="13"/>
      <c r="D1" s="13"/>
      <c r="E1" s="13"/>
      <c r="F1" s="13"/>
      <c r="G1" s="13"/>
      <c r="H1" s="13"/>
      <c r="I1" s="13"/>
      <c r="J1" s="13"/>
      <c r="K1" s="13"/>
    </row>
    <row r="2" spans="1:11" ht="28.5">
      <c r="A2" s="1" t="s">
        <v>0</v>
      </c>
      <c r="B2" s="1" t="s">
        <v>1</v>
      </c>
      <c r="C2" s="1" t="s">
        <v>2</v>
      </c>
      <c r="D2" s="1" t="s">
        <v>3</v>
      </c>
      <c r="E2" s="1" t="s">
        <v>4</v>
      </c>
      <c r="F2" s="1" t="s">
        <v>5</v>
      </c>
      <c r="G2" s="1" t="s">
        <v>6</v>
      </c>
      <c r="H2" s="7">
        <v>0.6</v>
      </c>
      <c r="I2" s="11" t="s">
        <v>7</v>
      </c>
      <c r="J2" s="7">
        <v>0.4</v>
      </c>
      <c r="K2" s="1" t="s">
        <v>8</v>
      </c>
    </row>
    <row r="3" spans="1:11" ht="14.25">
      <c r="A3" s="2">
        <v>582</v>
      </c>
      <c r="B3" s="2">
        <v>152023</v>
      </c>
      <c r="C3" s="2" t="s">
        <v>9</v>
      </c>
      <c r="D3" s="2" t="s">
        <v>10</v>
      </c>
      <c r="E3" s="2" t="s">
        <v>11</v>
      </c>
      <c r="F3" s="2" t="s">
        <v>12</v>
      </c>
      <c r="G3" s="2">
        <v>69</v>
      </c>
      <c r="H3" s="5">
        <f>G3*0.6</f>
        <v>41.4</v>
      </c>
      <c r="I3" s="9">
        <v>81.3</v>
      </c>
      <c r="J3" s="3">
        <f>I3*0.4</f>
        <v>32.52</v>
      </c>
      <c r="K3" s="3">
        <f>J3+H3</f>
        <v>73.92</v>
      </c>
    </row>
    <row r="4" spans="1:11" ht="14.25">
      <c r="A4" s="2">
        <v>178</v>
      </c>
      <c r="B4" s="2">
        <v>150201</v>
      </c>
      <c r="C4" s="2" t="s">
        <v>13</v>
      </c>
      <c r="D4" s="2" t="s">
        <v>14</v>
      </c>
      <c r="E4" s="2" t="s">
        <v>15</v>
      </c>
      <c r="F4" s="2" t="s">
        <v>12</v>
      </c>
      <c r="G4" s="2">
        <v>81</v>
      </c>
      <c r="H4" s="5">
        <f aca="true" t="shared" si="0" ref="H4:H35">G4*0.6</f>
        <v>48.6</v>
      </c>
      <c r="I4" s="9">
        <v>82.9</v>
      </c>
      <c r="J4" s="3">
        <f aca="true" t="shared" si="1" ref="J4:J35">I4*0.4</f>
        <v>33.160000000000004</v>
      </c>
      <c r="K4" s="3">
        <f aca="true" t="shared" si="2" ref="K4:K35">J4+H4</f>
        <v>81.76</v>
      </c>
    </row>
    <row r="5" spans="1:11" ht="14.25">
      <c r="A5" s="2">
        <v>699</v>
      </c>
      <c r="B5" s="2">
        <v>150716</v>
      </c>
      <c r="C5" s="2" t="s">
        <v>16</v>
      </c>
      <c r="D5" s="2" t="s">
        <v>17</v>
      </c>
      <c r="E5" s="2" t="s">
        <v>18</v>
      </c>
      <c r="F5" s="2" t="s">
        <v>19</v>
      </c>
      <c r="G5" s="2">
        <v>66</v>
      </c>
      <c r="H5" s="5">
        <f t="shared" si="0"/>
        <v>39.6</v>
      </c>
      <c r="I5" s="9">
        <v>80</v>
      </c>
      <c r="J5" s="3">
        <f t="shared" si="1"/>
        <v>32</v>
      </c>
      <c r="K5" s="3">
        <f t="shared" si="2"/>
        <v>71.6</v>
      </c>
    </row>
    <row r="6" spans="1:11" ht="14.25">
      <c r="A6" s="2">
        <v>789</v>
      </c>
      <c r="B6" s="2">
        <v>151420</v>
      </c>
      <c r="C6" s="2" t="s">
        <v>20</v>
      </c>
      <c r="D6" s="2" t="s">
        <v>21</v>
      </c>
      <c r="E6" s="2" t="s">
        <v>22</v>
      </c>
      <c r="F6" s="2" t="s">
        <v>19</v>
      </c>
      <c r="G6" s="2">
        <v>82</v>
      </c>
      <c r="H6" s="5">
        <f t="shared" si="0"/>
        <v>49.199999999999996</v>
      </c>
      <c r="I6" s="9">
        <v>83.16</v>
      </c>
      <c r="J6" s="3">
        <f t="shared" si="1"/>
        <v>33.264</v>
      </c>
      <c r="K6" s="3">
        <f t="shared" si="2"/>
        <v>82.464</v>
      </c>
    </row>
    <row r="7" spans="1:11" ht="14.25">
      <c r="A7" s="2">
        <v>528</v>
      </c>
      <c r="B7" s="2">
        <v>151215</v>
      </c>
      <c r="C7" s="2" t="s">
        <v>23</v>
      </c>
      <c r="D7" s="2" t="s">
        <v>17</v>
      </c>
      <c r="E7" s="2" t="s">
        <v>24</v>
      </c>
      <c r="F7" s="2" t="s">
        <v>25</v>
      </c>
      <c r="G7" s="2">
        <v>85</v>
      </c>
      <c r="H7" s="5">
        <f t="shared" si="0"/>
        <v>51</v>
      </c>
      <c r="I7" s="9">
        <v>83.6</v>
      </c>
      <c r="J7" s="3">
        <f t="shared" si="1"/>
        <v>33.44</v>
      </c>
      <c r="K7" s="3">
        <f t="shared" si="2"/>
        <v>84.44</v>
      </c>
    </row>
    <row r="8" spans="1:11" ht="14.25">
      <c r="A8" s="2">
        <v>672</v>
      </c>
      <c r="B8" s="2">
        <v>153604</v>
      </c>
      <c r="C8" s="2" t="s">
        <v>26</v>
      </c>
      <c r="D8" s="2" t="s">
        <v>27</v>
      </c>
      <c r="E8" s="2" t="s">
        <v>28</v>
      </c>
      <c r="F8" s="2" t="s">
        <v>12</v>
      </c>
      <c r="G8" s="2">
        <v>80</v>
      </c>
      <c r="H8" s="5">
        <f t="shared" si="0"/>
        <v>48</v>
      </c>
      <c r="I8" s="9">
        <v>82.92</v>
      </c>
      <c r="J8" s="3">
        <f t="shared" si="1"/>
        <v>33.168</v>
      </c>
      <c r="K8" s="3">
        <f t="shared" si="2"/>
        <v>81.168</v>
      </c>
    </row>
    <row r="9" spans="1:11" ht="14.25">
      <c r="A9" s="2">
        <v>976</v>
      </c>
      <c r="B9" s="2">
        <v>152529</v>
      </c>
      <c r="C9" s="2" t="s">
        <v>29</v>
      </c>
      <c r="D9" s="2" t="s">
        <v>30</v>
      </c>
      <c r="E9" s="2" t="s">
        <v>31</v>
      </c>
      <c r="F9" s="2" t="s">
        <v>12</v>
      </c>
      <c r="G9" s="2">
        <v>90</v>
      </c>
      <c r="H9" s="5">
        <f t="shared" si="0"/>
        <v>54</v>
      </c>
      <c r="I9" s="9">
        <v>84.5</v>
      </c>
      <c r="J9" s="3">
        <f t="shared" si="1"/>
        <v>33.800000000000004</v>
      </c>
      <c r="K9" s="3">
        <f t="shared" si="2"/>
        <v>87.80000000000001</v>
      </c>
    </row>
    <row r="10" spans="1:11" ht="14.25">
      <c r="A10" s="2">
        <v>181</v>
      </c>
      <c r="B10" s="2">
        <v>150101</v>
      </c>
      <c r="C10" s="2" t="s">
        <v>32</v>
      </c>
      <c r="D10" s="2" t="s">
        <v>33</v>
      </c>
      <c r="E10" s="2" t="s">
        <v>34</v>
      </c>
      <c r="F10" s="2" t="s">
        <v>35</v>
      </c>
      <c r="G10" s="2">
        <v>48</v>
      </c>
      <c r="H10" s="5">
        <f t="shared" si="0"/>
        <v>28.799999999999997</v>
      </c>
      <c r="I10" s="9">
        <v>82.2</v>
      </c>
      <c r="J10" s="3">
        <f t="shared" si="1"/>
        <v>32.88</v>
      </c>
      <c r="K10" s="3">
        <f t="shared" si="2"/>
        <v>61.68</v>
      </c>
    </row>
    <row r="11" spans="1:11" ht="14.25">
      <c r="A11" s="2">
        <v>393</v>
      </c>
      <c r="B11" s="2">
        <v>150110</v>
      </c>
      <c r="C11" s="2" t="s">
        <v>36</v>
      </c>
      <c r="D11" s="2" t="s">
        <v>33</v>
      </c>
      <c r="E11" s="2" t="s">
        <v>37</v>
      </c>
      <c r="F11" s="2" t="s">
        <v>35</v>
      </c>
      <c r="G11" s="2">
        <v>55</v>
      </c>
      <c r="H11" s="5">
        <f t="shared" si="0"/>
        <v>33</v>
      </c>
      <c r="I11" s="9">
        <v>83.52</v>
      </c>
      <c r="J11" s="3">
        <f t="shared" si="1"/>
        <v>33.408</v>
      </c>
      <c r="K11" s="3">
        <f t="shared" si="2"/>
        <v>66.408</v>
      </c>
    </row>
    <row r="12" spans="1:11" ht="14.25">
      <c r="A12" s="2">
        <v>331</v>
      </c>
      <c r="B12" s="2">
        <v>152923</v>
      </c>
      <c r="C12" s="2" t="s">
        <v>38</v>
      </c>
      <c r="D12" s="2" t="s">
        <v>21</v>
      </c>
      <c r="E12" s="2" t="s">
        <v>39</v>
      </c>
      <c r="F12" s="2" t="s">
        <v>40</v>
      </c>
      <c r="G12" s="2">
        <v>71</v>
      </c>
      <c r="H12" s="5">
        <f t="shared" si="0"/>
        <v>42.6</v>
      </c>
      <c r="I12" s="9">
        <v>82.18</v>
      </c>
      <c r="J12" s="3">
        <f t="shared" si="1"/>
        <v>32.87200000000001</v>
      </c>
      <c r="K12" s="3">
        <f t="shared" si="2"/>
        <v>75.47200000000001</v>
      </c>
    </row>
    <row r="13" spans="1:11" ht="14.25">
      <c r="A13" s="2">
        <v>884</v>
      </c>
      <c r="B13" s="2">
        <v>153028</v>
      </c>
      <c r="C13" s="2" t="s">
        <v>41</v>
      </c>
      <c r="D13" s="2" t="s">
        <v>21</v>
      </c>
      <c r="E13" s="2" t="s">
        <v>39</v>
      </c>
      <c r="F13" s="2" t="s">
        <v>40</v>
      </c>
      <c r="G13" s="2">
        <v>58</v>
      </c>
      <c r="H13" s="5">
        <f t="shared" si="0"/>
        <v>34.8</v>
      </c>
      <c r="I13" s="9">
        <v>82.92</v>
      </c>
      <c r="J13" s="3">
        <f t="shared" si="1"/>
        <v>33.168</v>
      </c>
      <c r="K13" s="3">
        <f t="shared" si="2"/>
        <v>67.96799999999999</v>
      </c>
    </row>
    <row r="14" spans="1:11" ht="14.25">
      <c r="A14" s="2">
        <v>246</v>
      </c>
      <c r="B14" s="2">
        <v>151602</v>
      </c>
      <c r="C14" s="2" t="s">
        <v>42</v>
      </c>
      <c r="D14" s="2" t="s">
        <v>43</v>
      </c>
      <c r="E14" s="2" t="s">
        <v>44</v>
      </c>
      <c r="F14" s="2" t="s">
        <v>45</v>
      </c>
      <c r="G14" s="2">
        <v>76</v>
      </c>
      <c r="H14" s="5">
        <f t="shared" si="0"/>
        <v>45.6</v>
      </c>
      <c r="I14" s="9">
        <v>81.98</v>
      </c>
      <c r="J14" s="3">
        <f t="shared" si="1"/>
        <v>32.792</v>
      </c>
      <c r="K14" s="3">
        <f t="shared" si="2"/>
        <v>78.392</v>
      </c>
    </row>
    <row r="15" spans="1:11" ht="14.25">
      <c r="A15" s="2">
        <v>5</v>
      </c>
      <c r="B15" s="2">
        <v>151428</v>
      </c>
      <c r="C15" s="2" t="s">
        <v>46</v>
      </c>
      <c r="D15" s="2" t="s">
        <v>43</v>
      </c>
      <c r="E15" s="2" t="s">
        <v>44</v>
      </c>
      <c r="F15" s="2" t="s">
        <v>45</v>
      </c>
      <c r="G15" s="2">
        <v>73</v>
      </c>
      <c r="H15" s="5">
        <f t="shared" si="0"/>
        <v>43.8</v>
      </c>
      <c r="I15" s="9">
        <v>81.84</v>
      </c>
      <c r="J15" s="3">
        <f t="shared" si="1"/>
        <v>32.736000000000004</v>
      </c>
      <c r="K15" s="3">
        <f t="shared" si="2"/>
        <v>76.536</v>
      </c>
    </row>
    <row r="16" spans="1:11" ht="14.25">
      <c r="A16" s="2">
        <v>67</v>
      </c>
      <c r="B16" s="2">
        <v>150903</v>
      </c>
      <c r="C16" s="2" t="s">
        <v>50</v>
      </c>
      <c r="D16" s="2" t="s">
        <v>47</v>
      </c>
      <c r="E16" s="2" t="s">
        <v>48</v>
      </c>
      <c r="F16" s="2" t="s">
        <v>49</v>
      </c>
      <c r="G16" s="2">
        <v>57</v>
      </c>
      <c r="H16" s="5">
        <f t="shared" si="0"/>
        <v>34.199999999999996</v>
      </c>
      <c r="I16" s="9">
        <v>83.66</v>
      </c>
      <c r="J16" s="3">
        <f t="shared" si="1"/>
        <v>33.464</v>
      </c>
      <c r="K16" s="3">
        <f t="shared" si="2"/>
        <v>67.66399999999999</v>
      </c>
    </row>
    <row r="17" spans="1:11" ht="14.25">
      <c r="A17" s="2">
        <v>105</v>
      </c>
      <c r="B17" s="2">
        <v>152408</v>
      </c>
      <c r="C17" s="2" t="s">
        <v>51</v>
      </c>
      <c r="D17" s="2" t="s">
        <v>27</v>
      </c>
      <c r="E17" s="2" t="s">
        <v>52</v>
      </c>
      <c r="F17" s="2" t="s">
        <v>53</v>
      </c>
      <c r="G17" s="2">
        <v>60</v>
      </c>
      <c r="H17" s="5">
        <f t="shared" si="0"/>
        <v>36</v>
      </c>
      <c r="I17" s="9">
        <v>83.04</v>
      </c>
      <c r="J17" s="3">
        <f t="shared" si="1"/>
        <v>33.216</v>
      </c>
      <c r="K17" s="3">
        <f t="shared" si="2"/>
        <v>69.21600000000001</v>
      </c>
    </row>
    <row r="18" spans="1:11" ht="14.25">
      <c r="A18" s="2">
        <v>656</v>
      </c>
      <c r="B18" s="2">
        <v>152327</v>
      </c>
      <c r="C18" s="2" t="s">
        <v>54</v>
      </c>
      <c r="D18" s="2" t="s">
        <v>55</v>
      </c>
      <c r="E18" s="2" t="s">
        <v>56</v>
      </c>
      <c r="F18" s="2" t="s">
        <v>53</v>
      </c>
      <c r="G18" s="2">
        <v>51</v>
      </c>
      <c r="H18" s="5">
        <f t="shared" si="0"/>
        <v>30.599999999999998</v>
      </c>
      <c r="I18" s="9">
        <v>82.86</v>
      </c>
      <c r="J18" s="3">
        <f t="shared" si="1"/>
        <v>33.144</v>
      </c>
      <c r="K18" s="3">
        <f t="shared" si="2"/>
        <v>63.744</v>
      </c>
    </row>
    <row r="19" spans="1:11" ht="14.25">
      <c r="A19" s="2">
        <v>385</v>
      </c>
      <c r="B19" s="2">
        <v>150514</v>
      </c>
      <c r="C19" s="2" t="s">
        <v>58</v>
      </c>
      <c r="D19" s="2" t="s">
        <v>47</v>
      </c>
      <c r="E19" s="2" t="s">
        <v>57</v>
      </c>
      <c r="F19" s="2" t="s">
        <v>53</v>
      </c>
      <c r="G19" s="2">
        <v>53</v>
      </c>
      <c r="H19" s="5">
        <f t="shared" si="0"/>
        <v>31.799999999999997</v>
      </c>
      <c r="I19" s="9">
        <v>84.78</v>
      </c>
      <c r="J19" s="3">
        <f t="shared" si="1"/>
        <v>33.912</v>
      </c>
      <c r="K19" s="3">
        <f t="shared" si="2"/>
        <v>65.71199999999999</v>
      </c>
    </row>
    <row r="20" spans="1:11" ht="14.25">
      <c r="A20" s="2">
        <v>445</v>
      </c>
      <c r="B20" s="2">
        <v>153110</v>
      </c>
      <c r="C20" s="2" t="s">
        <v>61</v>
      </c>
      <c r="D20" s="2" t="s">
        <v>59</v>
      </c>
      <c r="E20" s="2" t="s">
        <v>60</v>
      </c>
      <c r="F20" s="2" t="s">
        <v>53</v>
      </c>
      <c r="G20" s="2">
        <v>35</v>
      </c>
      <c r="H20" s="5">
        <f t="shared" si="0"/>
        <v>21</v>
      </c>
      <c r="I20" s="9">
        <v>84.48</v>
      </c>
      <c r="J20" s="3">
        <f t="shared" si="1"/>
        <v>33.792</v>
      </c>
      <c r="K20" s="3">
        <f t="shared" si="2"/>
        <v>54.792</v>
      </c>
    </row>
    <row r="21" spans="1:11" ht="14.25">
      <c r="A21" s="2">
        <v>456</v>
      </c>
      <c r="B21" s="2">
        <v>153124</v>
      </c>
      <c r="C21" s="2" t="s">
        <v>62</v>
      </c>
      <c r="D21" s="2" t="s">
        <v>63</v>
      </c>
      <c r="E21" s="2" t="s">
        <v>64</v>
      </c>
      <c r="F21" s="2" t="s">
        <v>53</v>
      </c>
      <c r="G21" s="2">
        <v>41</v>
      </c>
      <c r="H21" s="5">
        <f t="shared" si="0"/>
        <v>24.599999999999998</v>
      </c>
      <c r="I21" s="9">
        <v>84.54</v>
      </c>
      <c r="J21" s="3">
        <f t="shared" si="1"/>
        <v>33.816</v>
      </c>
      <c r="K21" s="3">
        <f t="shared" si="2"/>
        <v>58.416</v>
      </c>
    </row>
    <row r="22" spans="1:11" ht="14.25">
      <c r="A22" s="2">
        <v>243</v>
      </c>
      <c r="B22" s="2">
        <v>151324</v>
      </c>
      <c r="C22" s="2" t="s">
        <v>65</v>
      </c>
      <c r="D22" s="2" t="s">
        <v>43</v>
      </c>
      <c r="E22" s="2" t="s">
        <v>66</v>
      </c>
      <c r="F22" s="2" t="s">
        <v>67</v>
      </c>
      <c r="G22" s="2">
        <v>87</v>
      </c>
      <c r="H22" s="5">
        <f t="shared" si="0"/>
        <v>52.199999999999996</v>
      </c>
      <c r="I22" s="9">
        <v>82.94</v>
      </c>
      <c r="J22" s="3">
        <f t="shared" si="1"/>
        <v>33.176</v>
      </c>
      <c r="K22" s="3">
        <f t="shared" si="2"/>
        <v>85.376</v>
      </c>
    </row>
    <row r="23" spans="1:11" ht="14.25">
      <c r="A23" s="2">
        <v>376</v>
      </c>
      <c r="B23" s="2">
        <v>150216</v>
      </c>
      <c r="C23" s="2" t="s">
        <v>68</v>
      </c>
      <c r="D23" s="2" t="s">
        <v>14</v>
      </c>
      <c r="E23" s="2" t="s">
        <v>69</v>
      </c>
      <c r="F23" s="2" t="s">
        <v>70</v>
      </c>
      <c r="G23" s="2">
        <v>83</v>
      </c>
      <c r="H23" s="5">
        <f t="shared" si="0"/>
        <v>49.8</v>
      </c>
      <c r="I23" s="9">
        <v>82.1</v>
      </c>
      <c r="J23" s="3">
        <f t="shared" si="1"/>
        <v>32.839999999999996</v>
      </c>
      <c r="K23" s="3">
        <f t="shared" si="2"/>
        <v>82.63999999999999</v>
      </c>
    </row>
    <row r="24" spans="1:11" ht="14.25">
      <c r="A24" s="2">
        <v>257</v>
      </c>
      <c r="B24" s="2">
        <v>150316</v>
      </c>
      <c r="C24" s="2" t="s">
        <v>71</v>
      </c>
      <c r="D24" s="2" t="s">
        <v>17</v>
      </c>
      <c r="E24" s="2" t="s">
        <v>72</v>
      </c>
      <c r="F24" s="2" t="s">
        <v>73</v>
      </c>
      <c r="G24" s="2">
        <v>61</v>
      </c>
      <c r="H24" s="5">
        <f t="shared" si="0"/>
        <v>36.6</v>
      </c>
      <c r="I24" s="9">
        <v>83.7</v>
      </c>
      <c r="J24" s="3">
        <f t="shared" si="1"/>
        <v>33.480000000000004</v>
      </c>
      <c r="K24" s="3">
        <f t="shared" si="2"/>
        <v>70.08000000000001</v>
      </c>
    </row>
    <row r="25" spans="1:11" ht="14.25">
      <c r="A25" s="2">
        <v>420</v>
      </c>
      <c r="B25" s="2">
        <v>150213</v>
      </c>
      <c r="C25" s="2" t="s">
        <v>74</v>
      </c>
      <c r="D25" s="2" t="s">
        <v>14</v>
      </c>
      <c r="E25" s="2" t="s">
        <v>75</v>
      </c>
      <c r="F25" s="2" t="s">
        <v>76</v>
      </c>
      <c r="G25" s="2">
        <v>79</v>
      </c>
      <c r="H25" s="5">
        <f t="shared" si="0"/>
        <v>47.4</v>
      </c>
      <c r="I25" s="9">
        <v>84</v>
      </c>
      <c r="J25" s="3">
        <f t="shared" si="1"/>
        <v>33.6</v>
      </c>
      <c r="K25" s="3">
        <f t="shared" si="2"/>
        <v>81</v>
      </c>
    </row>
    <row r="26" spans="1:11" ht="14.25">
      <c r="A26" s="2">
        <v>466</v>
      </c>
      <c r="B26" s="2">
        <v>150410</v>
      </c>
      <c r="C26" s="2" t="s">
        <v>77</v>
      </c>
      <c r="D26" s="2" t="s">
        <v>78</v>
      </c>
      <c r="E26" s="2" t="s">
        <v>79</v>
      </c>
      <c r="F26" s="2" t="s">
        <v>80</v>
      </c>
      <c r="G26" s="2">
        <v>76</v>
      </c>
      <c r="H26" s="5">
        <f t="shared" si="0"/>
        <v>45.6</v>
      </c>
      <c r="I26" s="9">
        <v>81.9</v>
      </c>
      <c r="J26" s="3">
        <f t="shared" si="1"/>
        <v>32.760000000000005</v>
      </c>
      <c r="K26" s="3">
        <f t="shared" si="2"/>
        <v>78.36000000000001</v>
      </c>
    </row>
    <row r="27" spans="1:11" ht="14.25">
      <c r="A27" s="2">
        <v>115</v>
      </c>
      <c r="B27" s="2">
        <v>150720</v>
      </c>
      <c r="C27" s="2" t="s">
        <v>81</v>
      </c>
      <c r="D27" s="2" t="s">
        <v>17</v>
      </c>
      <c r="E27" s="2" t="s">
        <v>82</v>
      </c>
      <c r="F27" s="2" t="s">
        <v>83</v>
      </c>
      <c r="G27" s="2">
        <v>44</v>
      </c>
      <c r="H27" s="5">
        <f t="shared" si="0"/>
        <v>26.4</v>
      </c>
      <c r="I27" s="9">
        <v>82.8</v>
      </c>
      <c r="J27" s="3">
        <f t="shared" si="1"/>
        <v>33.12</v>
      </c>
      <c r="K27" s="3">
        <f t="shared" si="2"/>
        <v>59.519999999999996</v>
      </c>
    </row>
    <row r="28" spans="1:11" s="10" customFormat="1" ht="14.25">
      <c r="A28" s="8">
        <v>61</v>
      </c>
      <c r="B28" s="8">
        <v>150817</v>
      </c>
      <c r="C28" s="8" t="s">
        <v>84</v>
      </c>
      <c r="D28" s="8" t="s">
        <v>47</v>
      </c>
      <c r="E28" s="8" t="s">
        <v>85</v>
      </c>
      <c r="F28" s="8" t="s">
        <v>86</v>
      </c>
      <c r="G28" s="8">
        <v>80</v>
      </c>
      <c r="H28" s="5">
        <f t="shared" si="0"/>
        <v>48</v>
      </c>
      <c r="I28" s="9">
        <v>84.12</v>
      </c>
      <c r="J28" s="3">
        <f t="shared" si="1"/>
        <v>33.648</v>
      </c>
      <c r="K28" s="3">
        <f t="shared" si="2"/>
        <v>81.648</v>
      </c>
    </row>
    <row r="29" spans="1:11" s="10" customFormat="1" ht="14.25">
      <c r="A29" s="8">
        <v>183</v>
      </c>
      <c r="B29" s="8">
        <v>152216</v>
      </c>
      <c r="C29" s="8" t="s">
        <v>87</v>
      </c>
      <c r="D29" s="8" t="s">
        <v>10</v>
      </c>
      <c r="E29" s="8" t="s">
        <v>88</v>
      </c>
      <c r="F29" s="8" t="s">
        <v>89</v>
      </c>
      <c r="G29" s="8">
        <v>71</v>
      </c>
      <c r="H29" s="5">
        <f t="shared" si="0"/>
        <v>42.6</v>
      </c>
      <c r="I29" s="9">
        <v>82.5</v>
      </c>
      <c r="J29" s="3">
        <f t="shared" si="1"/>
        <v>33</v>
      </c>
      <c r="K29" s="3">
        <f t="shared" si="2"/>
        <v>75.6</v>
      </c>
    </row>
    <row r="30" spans="1:11" s="10" customFormat="1" ht="14.25">
      <c r="A30" s="8">
        <v>910</v>
      </c>
      <c r="B30" s="8">
        <v>152130</v>
      </c>
      <c r="C30" s="8" t="s">
        <v>90</v>
      </c>
      <c r="D30" s="8" t="s">
        <v>21</v>
      </c>
      <c r="E30" s="8" t="s">
        <v>91</v>
      </c>
      <c r="F30" s="8" t="s">
        <v>92</v>
      </c>
      <c r="G30" s="8">
        <v>62</v>
      </c>
      <c r="H30" s="5">
        <f t="shared" si="0"/>
        <v>37.199999999999996</v>
      </c>
      <c r="I30" s="9">
        <v>82.34</v>
      </c>
      <c r="J30" s="3">
        <f t="shared" si="1"/>
        <v>32.936</v>
      </c>
      <c r="K30" s="3">
        <f t="shared" si="2"/>
        <v>70.136</v>
      </c>
    </row>
    <row r="31" spans="1:11" s="10" customFormat="1" ht="14.25">
      <c r="A31" s="8">
        <v>133</v>
      </c>
      <c r="B31" s="8">
        <v>150701</v>
      </c>
      <c r="C31" s="8" t="s">
        <v>93</v>
      </c>
      <c r="D31" s="8" t="s">
        <v>17</v>
      </c>
      <c r="E31" s="8" t="s">
        <v>94</v>
      </c>
      <c r="F31" s="8" t="s">
        <v>92</v>
      </c>
      <c r="G31" s="8">
        <v>77</v>
      </c>
      <c r="H31" s="5">
        <f t="shared" si="0"/>
        <v>46.199999999999996</v>
      </c>
      <c r="I31" s="9">
        <v>81.78</v>
      </c>
      <c r="J31" s="3">
        <f t="shared" si="1"/>
        <v>32.712</v>
      </c>
      <c r="K31" s="3">
        <f t="shared" si="2"/>
        <v>78.912</v>
      </c>
    </row>
    <row r="32" spans="1:11" s="10" customFormat="1" ht="14.25">
      <c r="A32" s="8">
        <v>755</v>
      </c>
      <c r="B32" s="8">
        <v>150708</v>
      </c>
      <c r="C32" s="8" t="s">
        <v>95</v>
      </c>
      <c r="D32" s="8" t="s">
        <v>17</v>
      </c>
      <c r="E32" s="8" t="s">
        <v>94</v>
      </c>
      <c r="F32" s="8" t="s">
        <v>92</v>
      </c>
      <c r="G32" s="8">
        <v>69</v>
      </c>
      <c r="H32" s="5">
        <f t="shared" si="0"/>
        <v>41.4</v>
      </c>
      <c r="I32" s="9">
        <v>81.5</v>
      </c>
      <c r="J32" s="3">
        <f t="shared" si="1"/>
        <v>32.6</v>
      </c>
      <c r="K32" s="3">
        <f t="shared" si="2"/>
        <v>74</v>
      </c>
    </row>
    <row r="33" spans="1:11" s="10" customFormat="1" ht="14.25">
      <c r="A33" s="8">
        <v>605</v>
      </c>
      <c r="B33" s="8">
        <v>151403</v>
      </c>
      <c r="C33" s="8" t="s">
        <v>96</v>
      </c>
      <c r="D33" s="8" t="s">
        <v>47</v>
      </c>
      <c r="E33" s="8" t="s">
        <v>97</v>
      </c>
      <c r="F33" s="8" t="s">
        <v>89</v>
      </c>
      <c r="G33" s="8">
        <v>65</v>
      </c>
      <c r="H33" s="5">
        <f t="shared" si="0"/>
        <v>39</v>
      </c>
      <c r="I33" s="9">
        <v>83.1</v>
      </c>
      <c r="J33" s="3">
        <f t="shared" si="1"/>
        <v>33.24</v>
      </c>
      <c r="K33" s="3">
        <f t="shared" si="2"/>
        <v>72.24000000000001</v>
      </c>
    </row>
    <row r="34" spans="1:11" ht="14.25">
      <c r="A34" s="2">
        <v>389</v>
      </c>
      <c r="B34" s="2">
        <v>152617</v>
      </c>
      <c r="C34" s="2" t="s">
        <v>98</v>
      </c>
      <c r="D34" s="2" t="s">
        <v>21</v>
      </c>
      <c r="E34" s="2" t="s">
        <v>99</v>
      </c>
      <c r="F34" s="2" t="s">
        <v>100</v>
      </c>
      <c r="G34" s="2">
        <v>84</v>
      </c>
      <c r="H34" s="5">
        <f t="shared" si="0"/>
        <v>50.4</v>
      </c>
      <c r="I34" s="9">
        <v>83.36</v>
      </c>
      <c r="J34" s="3">
        <f t="shared" si="1"/>
        <v>33.344</v>
      </c>
      <c r="K34" s="3">
        <f t="shared" si="2"/>
        <v>83.744</v>
      </c>
    </row>
    <row r="35" spans="1:11" ht="14.25">
      <c r="A35" s="2">
        <v>818</v>
      </c>
      <c r="B35" s="2">
        <v>152709</v>
      </c>
      <c r="C35" s="2" t="s">
        <v>101</v>
      </c>
      <c r="D35" s="2" t="s">
        <v>21</v>
      </c>
      <c r="E35" s="2" t="s">
        <v>99</v>
      </c>
      <c r="F35" s="2" t="s">
        <v>100</v>
      </c>
      <c r="G35" s="2">
        <v>58</v>
      </c>
      <c r="H35" s="5">
        <f t="shared" si="0"/>
        <v>34.8</v>
      </c>
      <c r="I35" s="9">
        <v>81.5</v>
      </c>
      <c r="J35" s="3">
        <f t="shared" si="1"/>
        <v>32.6</v>
      </c>
      <c r="K35" s="3">
        <f t="shared" si="2"/>
        <v>67.4</v>
      </c>
    </row>
    <row r="36" spans="1:11" ht="14.25">
      <c r="A36" s="2">
        <v>355</v>
      </c>
      <c r="B36" s="2">
        <v>152807</v>
      </c>
      <c r="C36" s="2" t="s">
        <v>102</v>
      </c>
      <c r="D36" s="2" t="s">
        <v>55</v>
      </c>
      <c r="E36" s="2" t="s">
        <v>103</v>
      </c>
      <c r="F36" s="2" t="s">
        <v>104</v>
      </c>
      <c r="G36" s="2">
        <v>66</v>
      </c>
      <c r="H36" s="5">
        <f aca="true" t="shared" si="3" ref="H36:H68">G36*0.6</f>
        <v>39.6</v>
      </c>
      <c r="I36" s="9">
        <v>81.9</v>
      </c>
      <c r="J36" s="3">
        <f aca="true" t="shared" si="4" ref="J36:J68">I36*0.4</f>
        <v>32.760000000000005</v>
      </c>
      <c r="K36" s="3">
        <f aca="true" t="shared" si="5" ref="K36:K68">J36+H36</f>
        <v>72.36000000000001</v>
      </c>
    </row>
    <row r="37" spans="1:11" ht="14.25">
      <c r="A37" s="2">
        <v>869</v>
      </c>
      <c r="B37" s="2">
        <v>152825</v>
      </c>
      <c r="C37" s="2" t="s">
        <v>105</v>
      </c>
      <c r="D37" s="2" t="s">
        <v>55</v>
      </c>
      <c r="E37" s="2" t="s">
        <v>103</v>
      </c>
      <c r="F37" s="2" t="s">
        <v>104</v>
      </c>
      <c r="G37" s="2">
        <v>62</v>
      </c>
      <c r="H37" s="5">
        <f t="shared" si="3"/>
        <v>37.199999999999996</v>
      </c>
      <c r="I37" s="9">
        <v>82.46</v>
      </c>
      <c r="J37" s="3">
        <f t="shared" si="4"/>
        <v>32.984</v>
      </c>
      <c r="K37" s="3">
        <f t="shared" si="5"/>
        <v>70.184</v>
      </c>
    </row>
    <row r="38" spans="1:11" ht="14.25">
      <c r="A38" s="2">
        <v>352</v>
      </c>
      <c r="B38" s="2">
        <v>153308</v>
      </c>
      <c r="C38" s="2" t="s">
        <v>106</v>
      </c>
      <c r="D38" s="2" t="s">
        <v>63</v>
      </c>
      <c r="E38" s="2" t="s">
        <v>107</v>
      </c>
      <c r="F38" s="2" t="s">
        <v>108</v>
      </c>
      <c r="G38" s="2">
        <v>64</v>
      </c>
      <c r="H38" s="5">
        <f t="shared" si="3"/>
        <v>38.4</v>
      </c>
      <c r="I38" s="9">
        <v>80.04</v>
      </c>
      <c r="J38" s="3">
        <f t="shared" si="4"/>
        <v>32.016000000000005</v>
      </c>
      <c r="K38" s="3">
        <f t="shared" si="5"/>
        <v>70.416</v>
      </c>
    </row>
    <row r="39" spans="1:11" ht="14.25">
      <c r="A39" s="2">
        <v>402</v>
      </c>
      <c r="B39" s="2">
        <v>153314</v>
      </c>
      <c r="C39" s="2" t="s">
        <v>109</v>
      </c>
      <c r="D39" s="2" t="s">
        <v>63</v>
      </c>
      <c r="E39" s="2" t="s">
        <v>107</v>
      </c>
      <c r="F39" s="2" t="s">
        <v>108</v>
      </c>
      <c r="G39" s="2">
        <v>61</v>
      </c>
      <c r="H39" s="5">
        <f t="shared" si="3"/>
        <v>36.6</v>
      </c>
      <c r="I39" s="9">
        <v>82.54</v>
      </c>
      <c r="J39" s="3">
        <f t="shared" si="4"/>
        <v>33.016000000000005</v>
      </c>
      <c r="K39" s="3">
        <f t="shared" si="5"/>
        <v>69.61600000000001</v>
      </c>
    </row>
    <row r="40" spans="1:11" ht="14.25">
      <c r="A40" s="2">
        <v>144</v>
      </c>
      <c r="B40" s="2">
        <v>153217</v>
      </c>
      <c r="C40" s="2" t="s">
        <v>110</v>
      </c>
      <c r="D40" s="2" t="s">
        <v>63</v>
      </c>
      <c r="E40" s="2" t="s">
        <v>107</v>
      </c>
      <c r="F40" s="2" t="s">
        <v>108</v>
      </c>
      <c r="G40" s="2">
        <v>58</v>
      </c>
      <c r="H40" s="5">
        <f t="shared" si="3"/>
        <v>34.8</v>
      </c>
      <c r="I40" s="9">
        <v>83.14</v>
      </c>
      <c r="J40" s="3">
        <f t="shared" si="4"/>
        <v>33.256</v>
      </c>
      <c r="K40" s="3">
        <f t="shared" si="5"/>
        <v>68.056</v>
      </c>
    </row>
    <row r="41" spans="1:11" ht="14.25">
      <c r="A41" s="2">
        <v>658</v>
      </c>
      <c r="B41" s="2">
        <v>153523</v>
      </c>
      <c r="C41" s="2" t="s">
        <v>111</v>
      </c>
      <c r="D41" s="2" t="s">
        <v>112</v>
      </c>
      <c r="E41" s="2" t="s">
        <v>113</v>
      </c>
      <c r="F41" s="2" t="s">
        <v>108</v>
      </c>
      <c r="G41" s="2">
        <v>63</v>
      </c>
      <c r="H41" s="5">
        <f t="shared" si="3"/>
        <v>37.8</v>
      </c>
      <c r="I41" s="9">
        <v>81.2</v>
      </c>
      <c r="J41" s="3">
        <f t="shared" si="4"/>
        <v>32.480000000000004</v>
      </c>
      <c r="K41" s="3">
        <f t="shared" si="5"/>
        <v>70.28</v>
      </c>
    </row>
    <row r="42" spans="1:11" ht="14.25">
      <c r="A42" s="2">
        <v>737</v>
      </c>
      <c r="B42" s="2">
        <v>152503</v>
      </c>
      <c r="C42" s="2" t="s">
        <v>114</v>
      </c>
      <c r="D42" s="2" t="s">
        <v>115</v>
      </c>
      <c r="E42" s="2" t="s">
        <v>116</v>
      </c>
      <c r="F42" s="2" t="s">
        <v>117</v>
      </c>
      <c r="G42" s="2">
        <v>52</v>
      </c>
      <c r="H42" s="5">
        <f t="shared" si="3"/>
        <v>31.2</v>
      </c>
      <c r="I42" s="9">
        <v>83.46</v>
      </c>
      <c r="J42" s="3">
        <f t="shared" si="4"/>
        <v>33.384</v>
      </c>
      <c r="K42" s="3">
        <f t="shared" si="5"/>
        <v>64.584</v>
      </c>
    </row>
    <row r="43" spans="1:11" ht="14.25">
      <c r="A43" s="2">
        <v>898</v>
      </c>
      <c r="B43" s="2">
        <v>152324</v>
      </c>
      <c r="C43" s="2" t="s">
        <v>118</v>
      </c>
      <c r="D43" s="2" t="s">
        <v>115</v>
      </c>
      <c r="E43" s="2" t="s">
        <v>119</v>
      </c>
      <c r="F43" s="2" t="s">
        <v>120</v>
      </c>
      <c r="G43" s="2">
        <v>40</v>
      </c>
      <c r="H43" s="5">
        <f t="shared" si="3"/>
        <v>24</v>
      </c>
      <c r="I43" s="9">
        <v>76.6</v>
      </c>
      <c r="J43" s="3">
        <f t="shared" si="4"/>
        <v>30.64</v>
      </c>
      <c r="K43" s="3">
        <f t="shared" si="5"/>
        <v>54.64</v>
      </c>
    </row>
    <row r="44" spans="1:11" ht="14.25">
      <c r="A44" s="2">
        <v>253</v>
      </c>
      <c r="B44" s="2">
        <v>150622</v>
      </c>
      <c r="C44" s="2" t="s">
        <v>121</v>
      </c>
      <c r="D44" s="2" t="s">
        <v>47</v>
      </c>
      <c r="E44" s="2" t="s">
        <v>122</v>
      </c>
      <c r="F44" s="2" t="s">
        <v>123</v>
      </c>
      <c r="G44" s="2">
        <v>38</v>
      </c>
      <c r="H44" s="5">
        <f t="shared" si="3"/>
        <v>22.8</v>
      </c>
      <c r="I44" s="9">
        <v>80.8</v>
      </c>
      <c r="J44" s="3">
        <f t="shared" si="4"/>
        <v>32.32</v>
      </c>
      <c r="K44" s="3">
        <f t="shared" si="5"/>
        <v>55.120000000000005</v>
      </c>
    </row>
    <row r="45" spans="1:11" ht="14.25">
      <c r="A45" s="2">
        <v>171</v>
      </c>
      <c r="B45" s="2">
        <v>152321</v>
      </c>
      <c r="C45" s="2" t="s">
        <v>124</v>
      </c>
      <c r="D45" s="2" t="s">
        <v>30</v>
      </c>
      <c r="E45" s="2" t="s">
        <v>125</v>
      </c>
      <c r="F45" s="2" t="s">
        <v>123</v>
      </c>
      <c r="G45" s="2">
        <v>37</v>
      </c>
      <c r="H45" s="5">
        <f t="shared" si="3"/>
        <v>22.2</v>
      </c>
      <c r="I45" s="9">
        <v>81</v>
      </c>
      <c r="J45" s="3">
        <f t="shared" si="4"/>
        <v>32.4</v>
      </c>
      <c r="K45" s="3">
        <f t="shared" si="5"/>
        <v>54.599999999999994</v>
      </c>
    </row>
    <row r="46" spans="1:11" ht="14.25">
      <c r="A46" s="2">
        <v>297</v>
      </c>
      <c r="B46" s="2">
        <v>152001</v>
      </c>
      <c r="C46" s="2" t="s">
        <v>126</v>
      </c>
      <c r="D46" s="2" t="s">
        <v>47</v>
      </c>
      <c r="E46" s="2" t="s">
        <v>127</v>
      </c>
      <c r="F46" s="2" t="s">
        <v>128</v>
      </c>
      <c r="G46" s="2">
        <v>31</v>
      </c>
      <c r="H46" s="5">
        <f t="shared" si="3"/>
        <v>18.599999999999998</v>
      </c>
      <c r="I46" s="9">
        <v>82</v>
      </c>
      <c r="J46" s="3">
        <f t="shared" si="4"/>
        <v>32.800000000000004</v>
      </c>
      <c r="K46" s="3">
        <f t="shared" si="5"/>
        <v>51.400000000000006</v>
      </c>
    </row>
    <row r="47" spans="1:11" ht="14.25">
      <c r="A47" s="2">
        <v>1065</v>
      </c>
      <c r="B47" s="2">
        <v>150730</v>
      </c>
      <c r="C47" s="2" t="s">
        <v>129</v>
      </c>
      <c r="D47" s="2" t="s">
        <v>30</v>
      </c>
      <c r="E47" s="2" t="s">
        <v>130</v>
      </c>
      <c r="F47" s="2" t="s">
        <v>128</v>
      </c>
      <c r="G47" s="2">
        <v>66</v>
      </c>
      <c r="H47" s="5">
        <f t="shared" si="3"/>
        <v>39.6</v>
      </c>
      <c r="I47" s="9">
        <v>80.6</v>
      </c>
      <c r="J47" s="3">
        <f t="shared" si="4"/>
        <v>32.24</v>
      </c>
      <c r="K47" s="3">
        <f t="shared" si="5"/>
        <v>71.84</v>
      </c>
    </row>
    <row r="48" spans="1:11" ht="14.25">
      <c r="A48" s="2">
        <v>688</v>
      </c>
      <c r="B48" s="2">
        <v>152012</v>
      </c>
      <c r="C48" s="2" t="s">
        <v>131</v>
      </c>
      <c r="D48" s="2" t="s">
        <v>47</v>
      </c>
      <c r="E48" s="2" t="s">
        <v>132</v>
      </c>
      <c r="F48" s="2" t="s">
        <v>133</v>
      </c>
      <c r="G48" s="2">
        <v>57</v>
      </c>
      <c r="H48" s="5">
        <f t="shared" si="3"/>
        <v>34.199999999999996</v>
      </c>
      <c r="I48" s="9">
        <v>82.92</v>
      </c>
      <c r="J48" s="3">
        <f t="shared" si="4"/>
        <v>33.168</v>
      </c>
      <c r="K48" s="3">
        <f t="shared" si="5"/>
        <v>67.368</v>
      </c>
    </row>
    <row r="49" spans="1:11" ht="14.25">
      <c r="A49" s="2">
        <v>319</v>
      </c>
      <c r="B49" s="2">
        <v>152728</v>
      </c>
      <c r="C49" s="2" t="s">
        <v>134</v>
      </c>
      <c r="D49" s="2" t="s">
        <v>55</v>
      </c>
      <c r="E49" s="2" t="s">
        <v>135</v>
      </c>
      <c r="F49" s="2" t="s">
        <v>133</v>
      </c>
      <c r="G49" s="2">
        <v>43</v>
      </c>
      <c r="H49" s="5">
        <f t="shared" si="3"/>
        <v>25.8</v>
      </c>
      <c r="I49" s="9">
        <v>81.68</v>
      </c>
      <c r="J49" s="3">
        <f t="shared" si="4"/>
        <v>32.672000000000004</v>
      </c>
      <c r="K49" s="3">
        <f t="shared" si="5"/>
        <v>58.47200000000001</v>
      </c>
    </row>
    <row r="50" spans="1:11" ht="14.25">
      <c r="A50" s="2">
        <v>3</v>
      </c>
      <c r="B50" s="2">
        <v>150220</v>
      </c>
      <c r="C50" s="2" t="s">
        <v>136</v>
      </c>
      <c r="D50" s="2" t="s">
        <v>17</v>
      </c>
      <c r="E50" s="2" t="s">
        <v>137</v>
      </c>
      <c r="F50" s="2" t="s">
        <v>138</v>
      </c>
      <c r="G50" s="2">
        <v>70</v>
      </c>
      <c r="H50" s="5">
        <f t="shared" si="3"/>
        <v>42</v>
      </c>
      <c r="I50" s="9">
        <v>81.88</v>
      </c>
      <c r="J50" s="3">
        <f t="shared" si="4"/>
        <v>32.752</v>
      </c>
      <c r="K50" s="3">
        <f t="shared" si="5"/>
        <v>74.75200000000001</v>
      </c>
    </row>
    <row r="51" spans="1:11" ht="14.25">
      <c r="A51" s="2">
        <v>122</v>
      </c>
      <c r="B51" s="2">
        <v>151008</v>
      </c>
      <c r="C51" s="2" t="s">
        <v>139</v>
      </c>
      <c r="D51" s="2" t="s">
        <v>17</v>
      </c>
      <c r="E51" s="2" t="s">
        <v>140</v>
      </c>
      <c r="F51" s="2" t="s">
        <v>141</v>
      </c>
      <c r="G51" s="2">
        <v>80</v>
      </c>
      <c r="H51" s="5">
        <f t="shared" si="3"/>
        <v>48</v>
      </c>
      <c r="I51" s="9">
        <v>82.3</v>
      </c>
      <c r="J51" s="3">
        <f t="shared" si="4"/>
        <v>32.92</v>
      </c>
      <c r="K51" s="3">
        <f t="shared" si="5"/>
        <v>80.92</v>
      </c>
    </row>
    <row r="52" spans="1:11" ht="14.25">
      <c r="A52" s="2">
        <v>215</v>
      </c>
      <c r="B52" s="2">
        <v>151012</v>
      </c>
      <c r="C52" s="2" t="s">
        <v>142</v>
      </c>
      <c r="D52" s="2" t="s">
        <v>17</v>
      </c>
      <c r="E52" s="2" t="s">
        <v>140</v>
      </c>
      <c r="F52" s="2" t="s">
        <v>141</v>
      </c>
      <c r="G52" s="2">
        <v>78</v>
      </c>
      <c r="H52" s="5">
        <f t="shared" si="3"/>
        <v>46.8</v>
      </c>
      <c r="I52" s="9">
        <v>83.2</v>
      </c>
      <c r="J52" s="3">
        <f t="shared" si="4"/>
        <v>33.28</v>
      </c>
      <c r="K52" s="3">
        <f t="shared" si="5"/>
        <v>80.08</v>
      </c>
    </row>
    <row r="53" spans="1:11" ht="14.25">
      <c r="A53" s="2">
        <v>648</v>
      </c>
      <c r="B53" s="2">
        <v>150927</v>
      </c>
      <c r="C53" s="2" t="s">
        <v>143</v>
      </c>
      <c r="D53" s="2" t="s">
        <v>10</v>
      </c>
      <c r="E53" s="2" t="s">
        <v>144</v>
      </c>
      <c r="F53" s="2" t="s">
        <v>145</v>
      </c>
      <c r="G53" s="2">
        <v>58</v>
      </c>
      <c r="H53" s="5">
        <f t="shared" si="3"/>
        <v>34.8</v>
      </c>
      <c r="I53" s="9">
        <v>82.16</v>
      </c>
      <c r="J53" s="3">
        <f t="shared" si="4"/>
        <v>32.864</v>
      </c>
      <c r="K53" s="3">
        <f t="shared" si="5"/>
        <v>67.66399999999999</v>
      </c>
    </row>
    <row r="54" spans="1:11" ht="14.25">
      <c r="A54" s="2">
        <v>372</v>
      </c>
      <c r="B54" s="2">
        <v>150120</v>
      </c>
      <c r="C54" s="2" t="s">
        <v>146</v>
      </c>
      <c r="D54" s="2" t="s">
        <v>14</v>
      </c>
      <c r="E54" s="2" t="s">
        <v>147</v>
      </c>
      <c r="F54" s="2" t="s">
        <v>145</v>
      </c>
      <c r="G54" s="2">
        <v>88</v>
      </c>
      <c r="H54" s="5">
        <f t="shared" si="3"/>
        <v>52.8</v>
      </c>
      <c r="I54" s="9">
        <v>82.26</v>
      </c>
      <c r="J54" s="3">
        <f t="shared" si="4"/>
        <v>32.904</v>
      </c>
      <c r="K54" s="3">
        <f t="shared" si="5"/>
        <v>85.70400000000001</v>
      </c>
    </row>
    <row r="55" spans="1:11" ht="14.25">
      <c r="A55" s="2">
        <v>335</v>
      </c>
      <c r="B55" s="2">
        <v>150119</v>
      </c>
      <c r="C55" s="2" t="s">
        <v>148</v>
      </c>
      <c r="D55" s="2" t="s">
        <v>14</v>
      </c>
      <c r="E55" s="2" t="s">
        <v>147</v>
      </c>
      <c r="F55" s="2" t="s">
        <v>145</v>
      </c>
      <c r="G55" s="2">
        <v>74</v>
      </c>
      <c r="H55" s="5">
        <f t="shared" si="3"/>
        <v>44.4</v>
      </c>
      <c r="I55" s="9">
        <v>82.06</v>
      </c>
      <c r="J55" s="3">
        <f t="shared" si="4"/>
        <v>32.824000000000005</v>
      </c>
      <c r="K55" s="3">
        <f t="shared" si="5"/>
        <v>77.224</v>
      </c>
    </row>
    <row r="56" spans="1:11" ht="14.25">
      <c r="A56" s="2">
        <v>486</v>
      </c>
      <c r="B56" s="2">
        <v>150619</v>
      </c>
      <c r="C56" s="2" t="s">
        <v>149</v>
      </c>
      <c r="D56" s="2" t="s">
        <v>78</v>
      </c>
      <c r="E56" s="2" t="s">
        <v>150</v>
      </c>
      <c r="F56" s="2" t="s">
        <v>145</v>
      </c>
      <c r="G56" s="2">
        <v>74</v>
      </c>
      <c r="H56" s="5">
        <f t="shared" si="3"/>
        <v>44.4</v>
      </c>
      <c r="I56" s="9">
        <v>82.46</v>
      </c>
      <c r="J56" s="3">
        <f t="shared" si="4"/>
        <v>32.984</v>
      </c>
      <c r="K56" s="3">
        <f t="shared" si="5"/>
        <v>77.384</v>
      </c>
    </row>
    <row r="57" spans="1:11" ht="14.25">
      <c r="A57" s="2">
        <v>187</v>
      </c>
      <c r="B57" s="2">
        <v>150310</v>
      </c>
      <c r="C57" s="2" t="s">
        <v>151</v>
      </c>
      <c r="D57" s="2" t="s">
        <v>17</v>
      </c>
      <c r="E57" s="2" t="s">
        <v>152</v>
      </c>
      <c r="F57" s="2" t="s">
        <v>153</v>
      </c>
      <c r="G57" s="2">
        <v>63</v>
      </c>
      <c r="H57" s="5">
        <f t="shared" si="3"/>
        <v>37.8</v>
      </c>
      <c r="I57" s="9">
        <v>82.02</v>
      </c>
      <c r="J57" s="3">
        <f t="shared" si="4"/>
        <v>32.808</v>
      </c>
      <c r="K57" s="3">
        <f t="shared" si="5"/>
        <v>70.608</v>
      </c>
    </row>
    <row r="58" spans="1:11" ht="14.25">
      <c r="A58" s="2">
        <v>465</v>
      </c>
      <c r="B58" s="2">
        <v>150311</v>
      </c>
      <c r="C58" s="2" t="s">
        <v>154</v>
      </c>
      <c r="D58" s="2" t="s">
        <v>17</v>
      </c>
      <c r="E58" s="2" t="s">
        <v>152</v>
      </c>
      <c r="F58" s="2" t="s">
        <v>153</v>
      </c>
      <c r="G58" s="2">
        <v>62</v>
      </c>
      <c r="H58" s="5">
        <f t="shared" si="3"/>
        <v>37.199999999999996</v>
      </c>
      <c r="I58" s="9">
        <v>82.5</v>
      </c>
      <c r="J58" s="3">
        <f t="shared" si="4"/>
        <v>33</v>
      </c>
      <c r="K58" s="3">
        <f t="shared" si="5"/>
        <v>70.19999999999999</v>
      </c>
    </row>
    <row r="59" spans="1:11" s="10" customFormat="1" ht="14.25">
      <c r="A59" s="8">
        <v>1038</v>
      </c>
      <c r="B59" s="8">
        <v>150106</v>
      </c>
      <c r="C59" s="8" t="s">
        <v>155</v>
      </c>
      <c r="D59" s="8" t="s">
        <v>33</v>
      </c>
      <c r="E59" s="8" t="s">
        <v>156</v>
      </c>
      <c r="F59" s="8" t="s">
        <v>157</v>
      </c>
      <c r="G59" s="8">
        <v>49</v>
      </c>
      <c r="H59" s="5">
        <f t="shared" si="3"/>
        <v>29.4</v>
      </c>
      <c r="I59" s="9">
        <v>85.44</v>
      </c>
      <c r="J59" s="3">
        <f t="shared" si="4"/>
        <v>34.176</v>
      </c>
      <c r="K59" s="3">
        <f t="shared" si="5"/>
        <v>63.576</v>
      </c>
    </row>
    <row r="60" spans="1:11" s="10" customFormat="1" ht="14.25">
      <c r="A60" s="8">
        <v>764</v>
      </c>
      <c r="B60" s="8">
        <v>150308</v>
      </c>
      <c r="C60" s="8" t="s">
        <v>158</v>
      </c>
      <c r="D60" s="8" t="s">
        <v>14</v>
      </c>
      <c r="E60" s="8" t="s">
        <v>159</v>
      </c>
      <c r="F60" s="8" t="s">
        <v>157</v>
      </c>
      <c r="G60" s="8">
        <v>76</v>
      </c>
      <c r="H60" s="5">
        <f t="shared" si="3"/>
        <v>45.6</v>
      </c>
      <c r="I60" s="9">
        <v>87.28</v>
      </c>
      <c r="J60" s="3">
        <f t="shared" si="4"/>
        <v>34.912</v>
      </c>
      <c r="K60" s="3">
        <f t="shared" si="5"/>
        <v>80.512</v>
      </c>
    </row>
    <row r="61" spans="1:11" s="10" customFormat="1" ht="14.25">
      <c r="A61" s="8">
        <v>192</v>
      </c>
      <c r="B61" s="8">
        <v>150322</v>
      </c>
      <c r="C61" s="8" t="s">
        <v>160</v>
      </c>
      <c r="D61" s="8" t="s">
        <v>78</v>
      </c>
      <c r="E61" s="8" t="s">
        <v>161</v>
      </c>
      <c r="F61" s="8" t="s">
        <v>157</v>
      </c>
      <c r="G61" s="8">
        <v>59</v>
      </c>
      <c r="H61" s="5">
        <f t="shared" si="3"/>
        <v>35.4</v>
      </c>
      <c r="I61" s="9">
        <v>86.68</v>
      </c>
      <c r="J61" s="3">
        <f t="shared" si="4"/>
        <v>34.672000000000004</v>
      </c>
      <c r="K61" s="3">
        <f t="shared" si="5"/>
        <v>70.072</v>
      </c>
    </row>
    <row r="62" spans="1:11" s="10" customFormat="1" ht="14.25">
      <c r="A62" s="8">
        <v>23</v>
      </c>
      <c r="B62" s="8">
        <v>150802</v>
      </c>
      <c r="C62" s="8" t="s">
        <v>162</v>
      </c>
      <c r="D62" s="8" t="s">
        <v>17</v>
      </c>
      <c r="E62" s="8" t="s">
        <v>163</v>
      </c>
      <c r="F62" s="8" t="s">
        <v>164</v>
      </c>
      <c r="G62" s="8">
        <v>72</v>
      </c>
      <c r="H62" s="5">
        <f t="shared" si="3"/>
        <v>43.199999999999996</v>
      </c>
      <c r="I62" s="9">
        <v>88.82</v>
      </c>
      <c r="J62" s="3">
        <f t="shared" si="4"/>
        <v>35.528</v>
      </c>
      <c r="K62" s="3">
        <f t="shared" si="5"/>
        <v>78.728</v>
      </c>
    </row>
    <row r="63" spans="1:11" s="10" customFormat="1" ht="14.25">
      <c r="A63" s="8">
        <v>520</v>
      </c>
      <c r="B63" s="8">
        <v>150811</v>
      </c>
      <c r="C63" s="8" t="s">
        <v>165</v>
      </c>
      <c r="D63" s="8" t="s">
        <v>17</v>
      </c>
      <c r="E63" s="8" t="s">
        <v>163</v>
      </c>
      <c r="F63" s="8" t="s">
        <v>164</v>
      </c>
      <c r="G63" s="8">
        <v>71</v>
      </c>
      <c r="H63" s="5">
        <f t="shared" si="3"/>
        <v>42.6</v>
      </c>
      <c r="I63" s="9">
        <v>87.52</v>
      </c>
      <c r="J63" s="3">
        <f t="shared" si="4"/>
        <v>35.008</v>
      </c>
      <c r="K63" s="3">
        <f t="shared" si="5"/>
        <v>77.608</v>
      </c>
    </row>
    <row r="64" spans="1:11" s="10" customFormat="1" ht="14.25">
      <c r="A64" s="8">
        <v>173</v>
      </c>
      <c r="B64" s="8">
        <v>150420</v>
      </c>
      <c r="C64" s="8" t="s">
        <v>166</v>
      </c>
      <c r="D64" s="8" t="s">
        <v>47</v>
      </c>
      <c r="E64" s="8" t="s">
        <v>167</v>
      </c>
      <c r="F64" s="8" t="s">
        <v>157</v>
      </c>
      <c r="G64" s="8">
        <v>64</v>
      </c>
      <c r="H64" s="5">
        <f t="shared" si="3"/>
        <v>38.4</v>
      </c>
      <c r="I64" s="9">
        <v>86.62</v>
      </c>
      <c r="J64" s="3">
        <f t="shared" si="4"/>
        <v>34.648</v>
      </c>
      <c r="K64" s="3">
        <f t="shared" si="5"/>
        <v>73.048</v>
      </c>
    </row>
    <row r="65" spans="1:11" ht="14.25">
      <c r="A65" s="2">
        <v>179</v>
      </c>
      <c r="B65" s="2">
        <v>150113</v>
      </c>
      <c r="C65" s="2" t="s">
        <v>168</v>
      </c>
      <c r="D65" s="2" t="s">
        <v>14</v>
      </c>
      <c r="E65" s="2" t="s">
        <v>169</v>
      </c>
      <c r="F65" s="2" t="s">
        <v>170</v>
      </c>
      <c r="G65" s="2">
        <v>78</v>
      </c>
      <c r="H65" s="5">
        <f t="shared" si="3"/>
        <v>46.8</v>
      </c>
      <c r="I65" s="9">
        <v>82.74</v>
      </c>
      <c r="J65" s="3">
        <f t="shared" si="4"/>
        <v>33.096</v>
      </c>
      <c r="K65" s="3">
        <f t="shared" si="5"/>
        <v>79.89599999999999</v>
      </c>
    </row>
    <row r="66" spans="1:11" ht="14.25">
      <c r="A66" s="2">
        <v>155</v>
      </c>
      <c r="B66" s="2">
        <v>152403</v>
      </c>
      <c r="C66" s="2" t="s">
        <v>171</v>
      </c>
      <c r="D66" s="2" t="s">
        <v>21</v>
      </c>
      <c r="E66" s="2" t="s">
        <v>172</v>
      </c>
      <c r="F66" s="2" t="s">
        <v>173</v>
      </c>
      <c r="G66" s="2">
        <v>47</v>
      </c>
      <c r="H66" s="5">
        <f t="shared" si="3"/>
        <v>28.2</v>
      </c>
      <c r="I66" s="9">
        <v>82.66</v>
      </c>
      <c r="J66" s="3">
        <f t="shared" si="4"/>
        <v>33.064</v>
      </c>
      <c r="K66" s="3">
        <f t="shared" si="5"/>
        <v>61.263999999999996</v>
      </c>
    </row>
    <row r="67" spans="1:11" ht="14.25">
      <c r="A67" s="2">
        <v>316</v>
      </c>
      <c r="B67" s="2">
        <v>150607</v>
      </c>
      <c r="C67" s="2" t="s">
        <v>174</v>
      </c>
      <c r="D67" s="2" t="s">
        <v>17</v>
      </c>
      <c r="E67" s="2" t="s">
        <v>175</v>
      </c>
      <c r="F67" s="2" t="s">
        <v>173</v>
      </c>
      <c r="G67" s="2">
        <v>72</v>
      </c>
      <c r="H67" s="5">
        <f t="shared" si="3"/>
        <v>43.199999999999996</v>
      </c>
      <c r="I67" s="9">
        <v>84.14</v>
      </c>
      <c r="J67" s="3">
        <f t="shared" si="4"/>
        <v>33.656</v>
      </c>
      <c r="K67" s="3">
        <f t="shared" si="5"/>
        <v>76.856</v>
      </c>
    </row>
    <row r="68" spans="1:11" ht="14.25">
      <c r="A68" s="2">
        <v>911</v>
      </c>
      <c r="B68" s="2">
        <v>150612</v>
      </c>
      <c r="C68" s="2" t="s">
        <v>176</v>
      </c>
      <c r="D68" s="2" t="s">
        <v>17</v>
      </c>
      <c r="E68" s="2" t="s">
        <v>175</v>
      </c>
      <c r="F68" s="2" t="s">
        <v>173</v>
      </c>
      <c r="G68" s="2">
        <v>68</v>
      </c>
      <c r="H68" s="5">
        <f t="shared" si="3"/>
        <v>40.8</v>
      </c>
      <c r="I68" s="9">
        <v>83.18</v>
      </c>
      <c r="J68" s="3">
        <f t="shared" si="4"/>
        <v>33.272000000000006</v>
      </c>
      <c r="K68" s="3">
        <f t="shared" si="5"/>
        <v>74.072</v>
      </c>
    </row>
    <row r="69" spans="1:11" ht="14.25">
      <c r="A69" s="2">
        <v>706</v>
      </c>
      <c r="B69" s="2">
        <v>151313</v>
      </c>
      <c r="C69" s="2" t="s">
        <v>177</v>
      </c>
      <c r="D69" s="2" t="s">
        <v>47</v>
      </c>
      <c r="E69" s="2" t="s">
        <v>178</v>
      </c>
      <c r="F69" s="2" t="s">
        <v>179</v>
      </c>
      <c r="G69" s="2">
        <v>68</v>
      </c>
      <c r="H69" s="5">
        <f>G69*0.6</f>
        <v>40.8</v>
      </c>
      <c r="I69" s="9">
        <v>83.1</v>
      </c>
      <c r="J69" s="3">
        <f>I69*0.4</f>
        <v>33.24</v>
      </c>
      <c r="K69" s="3">
        <f>J69+H69</f>
        <v>74.03999999999999</v>
      </c>
    </row>
  </sheetData>
  <mergeCells count="1">
    <mergeCell ref="A1:K1"/>
  </mergeCells>
  <printOptions/>
  <pageMargins left="0.75" right="0.75" top="1" bottom="1"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GX</cp:lastModifiedBy>
  <cp:lastPrinted>2015-08-07T04:07:47Z</cp:lastPrinted>
  <dcterms:created xsi:type="dcterms:W3CDTF">2015-08-06T12:17:11Z</dcterms:created>
  <dcterms:modified xsi:type="dcterms:W3CDTF">2015-08-07T06:52:03Z</dcterms:modified>
  <cp:category/>
  <cp:version/>
  <cp:contentType/>
  <cp:contentStatus/>
</cp:coreProperties>
</file>